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65386" windowWidth="15480" windowHeight="9855" activeTab="0"/>
  </bookViews>
  <sheets>
    <sheet name="Simple Calc" sheetId="1" r:id="rId1"/>
  </sheets>
  <definedNames/>
  <calcPr fullCalcOnLoad="1"/>
</workbook>
</file>

<file path=xl/sharedStrings.xml><?xml version="1.0" encoding="utf-8"?>
<sst xmlns="http://schemas.openxmlformats.org/spreadsheetml/2006/main" count="39" uniqueCount="38">
  <si>
    <t>Camera width (pixels)</t>
  </si>
  <si>
    <t>Grating (lines/mm)</t>
  </si>
  <si>
    <t>Sensor Pixel Size (um)</t>
  </si>
  <si>
    <t xml:space="preserve">Fill in: </t>
  </si>
  <si>
    <t>Results:</t>
  </si>
  <si>
    <t xml:space="preserve">Spectral range.        0 to </t>
  </si>
  <si>
    <t>Angstroms</t>
  </si>
  <si>
    <t xml:space="preserve"> 29 for NexImage camera</t>
  </si>
  <si>
    <t xml:space="preserve"> 5.6 for NexImage camera</t>
  </si>
  <si>
    <t xml:space="preserve"> 640 for NexImage camera</t>
  </si>
  <si>
    <t>Notes:</t>
  </si>
  <si>
    <t xml:space="preserve"> Star Analyser = 100</t>
  </si>
  <si>
    <t>Dispersion (Angstrom/pixel)</t>
  </si>
  <si>
    <t>We have filled in the yellow fields with sample values for the NexImage camera. You should replace the values in B15 and B17 with values from your camera vendor's spec sheet.</t>
  </si>
  <si>
    <t>Dispersion (A/pixel) =  (10000* pixel size [um]) / (grating lines/mm * grating to CCD distance [mm])</t>
  </si>
  <si>
    <t>This formula is a good approximation.</t>
  </si>
  <si>
    <t xml:space="preserve"> Suggested range: 10-20. Values lower than 10 can make dim objects difficult to image</t>
  </si>
  <si>
    <r>
      <t xml:space="preserve"> To include the zero order (star) </t>
    </r>
    <r>
      <rPr>
        <i/>
        <sz val="9"/>
        <rFont val="Arial"/>
        <family val="2"/>
      </rPr>
      <t>and</t>
    </r>
    <r>
      <rPr>
        <sz val="9"/>
        <rFont val="Arial"/>
        <family val="2"/>
      </rPr>
      <t xml:space="preserve"> entire spectrum, keep above ~7,500</t>
    </r>
  </si>
  <si>
    <r>
      <t xml:space="preserve">Note: Low resolution spectroscopy has very forgiving tolerances. Grating spacing is not critical. That's why we only suggest </t>
    </r>
    <r>
      <rPr>
        <i/>
        <sz val="10"/>
        <rFont val="Arial"/>
        <family val="2"/>
      </rPr>
      <t>ranges</t>
    </r>
    <r>
      <rPr>
        <sz val="10"/>
        <rFont val="Arial"/>
        <family val="2"/>
      </rPr>
      <t xml:space="preserve"> for dispersion and spectral range.  </t>
    </r>
  </si>
  <si>
    <t>www.rspec-astro.com/contact</t>
  </si>
  <si>
    <t>B13 is where you can experiment. Initially, fill it in with the distance from your sensor to where you screw in your Star Analyser (either the camera nosepiece, filter wheel or DSLR camera body.)</t>
  </si>
  <si>
    <r>
      <t xml:space="preserve">You can insert additional Star Analyser </t>
    </r>
    <r>
      <rPr>
        <i/>
        <sz val="10"/>
        <rFont val="Arial"/>
        <family val="2"/>
      </rPr>
      <t>spacers</t>
    </r>
    <r>
      <rPr>
        <sz val="10"/>
        <rFont val="Arial"/>
        <family val="2"/>
      </rPr>
      <t xml:space="preserve"> to increase B13 (by an adjustable 7 to10 mm) until F11 and F13 are in the proper range.</t>
    </r>
  </si>
  <si>
    <t>Spectral Range: this is the range in Angstroms that will fit on the chip with the current dispersion. 7,500 is the rightmost (red) end of the spectrum</t>
  </si>
  <si>
    <t>Using the NexImage sample data above, if you add a 10 mm spacer, you would change B13 (Grating distance) from 29 to 39.</t>
  </si>
  <si>
    <t>Don’t worry about getting the spacing exactly right - there is no such thing!   Get it in range, and then go out and have fun taking spectra.</t>
  </si>
  <si>
    <t>However, just like adding more and more magnification on your telescope, there is a point beyond which the image degrades due optical limitations. We don't suggest you go below about 10 Angstrom/Pixel in F11.</t>
  </si>
  <si>
    <t>The physical length of the spectrum in your images is determined by your grating's lines/mm, camera sensor sizes, and how far the grating is mounted from the sensor.</t>
  </si>
  <si>
    <t>This spreads out the spectrum, resulting in a more satisfactory dispersion (F11) of 14.4 and spectral range (F13) of 9,190</t>
  </si>
  <si>
    <t>You want the zero-order (star) and the complete spectrum (to ~7,500 Angstroms) to fit on your sensor.</t>
  </si>
  <si>
    <t xml:space="preserve">Then examine F11 and F13 to see if they are in the recommended ranges. </t>
  </si>
  <si>
    <t>For more detailed calculations, including how more than 100 lines/inch or excessive grating distance doesn’t significantly increase resolution, see TransSpec.xls in the RSpec Yahoo group Files section.</t>
  </si>
  <si>
    <t>Note: It's tempting to keep increasing the grating-to-sensor distance (B13) or lines/mm (B11) in an effort to get more resolution by spreading out the spectrum on your sensor.</t>
  </si>
  <si>
    <t>Grating to Sensor distance (mm)*</t>
  </si>
  <si>
    <t xml:space="preserve">The distance between the lens and the grating has no effect on the spectrum but it is usually best to mount it as close as possible to minimise vignetting. </t>
  </si>
  <si>
    <t xml:space="preserve">*Note: If you're using an objective grating setup (eg with the grating mounted in front of a camera lens), enter the lens focal length in place of the grating to sensor distance. </t>
  </si>
  <si>
    <t>This worksheet will help you determine the optimal "grating to sensor" distance for your camera.  (If you're using an objective grating setup (the grating in front of a camera lens) see the "Note" with the asterisk.)</t>
  </si>
  <si>
    <t xml:space="preserve">Questions? Email us at:  </t>
  </si>
  <si>
    <t>Copyright Field Tested Software, 2012</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</si>
</sst>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000"/>
    <numFmt numFmtId="179" formatCode="0.000000"/>
    <numFmt numFmtId="180" formatCode="0.00000"/>
    <numFmt numFmtId="181" formatCode="0.0000"/>
    <numFmt numFmtId="182" formatCode="0.000"/>
    <numFmt numFmtId="183" formatCode="0.0"/>
    <numFmt numFmtId="184" formatCode="0.00000000"/>
    <numFmt numFmtId="185" formatCode="0.000000000"/>
    <numFmt numFmtId="186" formatCode="_-* #,##0.000_-;\-* #,##0.000_-;_-* &quot;-&quot;??_-;_-@_-"/>
    <numFmt numFmtId="187" formatCode="_-* #,##0.0000_-;\-* #,##0.0000_-;_-* &quot;-&quot;??_-;_-@_-"/>
    <numFmt numFmtId="188" formatCode="_-* #,##0.0_-;\-* #,##0.0_-;_-* &quot;-&quot;??_-;_-@_-"/>
    <numFmt numFmtId="189" formatCode="_-* #,##0_-;\-* #,##0_-;_-* &quot;-&quot;??_-;_-@_-"/>
  </numFmts>
  <fonts count="40">
    <font>
      <sz val="10"/>
      <name val="Arial"/>
      <family val="0"/>
    </font>
    <font>
      <u val="single"/>
      <sz val="10"/>
      <color indexed="12"/>
      <name val="Arial"/>
      <family val="2"/>
    </font>
    <font>
      <u val="single"/>
      <sz val="10"/>
      <color indexed="36"/>
      <name val="Arial"/>
      <family val="2"/>
    </font>
    <font>
      <sz val="9"/>
      <name val="Arial"/>
      <family val="2"/>
    </font>
    <font>
      <i/>
      <sz val="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thin"/>
      <top style="thin"/>
      <bottom style="thin"/>
    </border>
    <border>
      <left style="thin"/>
      <right style="thin"/>
      <top style="medium"/>
      <bottom style="thin"/>
    </border>
    <border>
      <left>
        <color indexed="63"/>
      </left>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thin"/>
      <right style="medium"/>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9">
    <xf numFmtId="0" fontId="0" fillId="0" borderId="0" xfId="0" applyAlignment="1">
      <alignment/>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183" fontId="0" fillId="0" borderId="11" xfId="0" applyNumberFormat="1" applyFont="1" applyFill="1" applyBorder="1" applyAlignment="1" applyProtection="1">
      <alignment horizontal="left"/>
      <protection/>
    </xf>
    <xf numFmtId="0" fontId="0" fillId="0" borderId="12" xfId="0" applyFont="1" applyFill="1" applyBorder="1" applyAlignment="1" applyProtection="1">
      <alignment/>
      <protection/>
    </xf>
    <xf numFmtId="1" fontId="0" fillId="33" borderId="13" xfId="0" applyNumberFormat="1" applyFill="1" applyBorder="1" applyAlignment="1" applyProtection="1">
      <alignment horizontal="right"/>
      <protection locked="0"/>
    </xf>
    <xf numFmtId="183" fontId="0" fillId="33" borderId="14" xfId="0" applyNumberFormat="1" applyFill="1" applyBorder="1" applyAlignment="1" applyProtection="1">
      <alignment horizontal="right"/>
      <protection locked="0"/>
    </xf>
    <xf numFmtId="1" fontId="0" fillId="33" borderId="14" xfId="0" applyNumberFormat="1" applyFill="1" applyBorder="1" applyAlignment="1" applyProtection="1">
      <alignment horizontal="right"/>
      <protection locked="0"/>
    </xf>
    <xf numFmtId="0" fontId="0" fillId="34" borderId="15" xfId="0" applyFill="1" applyBorder="1" applyAlignment="1" applyProtection="1">
      <alignment horizontal="right"/>
      <protection/>
    </xf>
    <xf numFmtId="0" fontId="0" fillId="0" borderId="0" xfId="0" applyFont="1" applyAlignment="1" applyProtection="1">
      <alignment/>
      <protection/>
    </xf>
    <xf numFmtId="0" fontId="0" fillId="0" borderId="0" xfId="0" applyAlignment="1" applyProtection="1">
      <alignment horizontal="right"/>
      <protection/>
    </xf>
    <xf numFmtId="0" fontId="0" fillId="0" borderId="0" xfId="0"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horizontal="center"/>
      <protection/>
    </xf>
    <xf numFmtId="0" fontId="0" fillId="0" borderId="16" xfId="0" applyBorder="1" applyAlignment="1" applyProtection="1">
      <alignment/>
      <protection/>
    </xf>
    <xf numFmtId="0" fontId="0" fillId="0" borderId="17" xfId="0" applyFont="1" applyBorder="1" applyAlignment="1" applyProtection="1">
      <alignment/>
      <protection/>
    </xf>
    <xf numFmtId="0" fontId="0" fillId="0" borderId="0" xfId="0" applyFill="1" applyBorder="1" applyAlignment="1" applyProtection="1">
      <alignment/>
      <protection/>
    </xf>
    <xf numFmtId="0" fontId="0" fillId="0" borderId="18"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horizontal="right"/>
      <protection/>
    </xf>
    <xf numFmtId="0" fontId="0" fillId="0" borderId="0" xfId="0" applyBorder="1" applyAlignment="1" applyProtection="1">
      <alignment/>
      <protection/>
    </xf>
    <xf numFmtId="0" fontId="0" fillId="0" borderId="19" xfId="0" applyBorder="1" applyAlignment="1" applyProtection="1">
      <alignment/>
      <protection/>
    </xf>
    <xf numFmtId="0" fontId="0" fillId="0" borderId="11" xfId="0" applyBorder="1" applyAlignment="1" applyProtection="1">
      <alignment horizontal="left"/>
      <protection/>
    </xf>
    <xf numFmtId="0" fontId="0" fillId="0" borderId="20" xfId="0" applyBorder="1" applyAlignment="1" applyProtection="1">
      <alignment/>
      <protection/>
    </xf>
    <xf numFmtId="0" fontId="0" fillId="0" borderId="19" xfId="0" applyFont="1"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Font="1" applyBorder="1" applyAlignment="1" applyProtection="1">
      <alignment/>
      <protection/>
    </xf>
    <xf numFmtId="0" fontId="0" fillId="0" borderId="0" xfId="0" applyFont="1" applyFill="1" applyBorder="1" applyAlignment="1" applyProtection="1">
      <alignment/>
      <protection/>
    </xf>
    <xf numFmtId="0" fontId="0" fillId="0" borderId="12" xfId="0" applyFont="1" applyFill="1" applyBorder="1" applyAlignment="1" applyProtection="1">
      <alignment horizontal="left"/>
      <protection/>
    </xf>
    <xf numFmtId="0" fontId="3" fillId="0" borderId="21" xfId="0" applyFont="1" applyBorder="1" applyAlignment="1" applyProtection="1">
      <alignment/>
      <protection/>
    </xf>
    <xf numFmtId="0" fontId="3" fillId="0" borderId="16" xfId="0" applyFont="1" applyBorder="1" applyAlignment="1" applyProtection="1">
      <alignment/>
      <protection/>
    </xf>
    <xf numFmtId="0" fontId="1" fillId="0" borderId="0" xfId="54" applyAlignment="1" applyProtection="1">
      <alignment/>
      <protection/>
    </xf>
    <xf numFmtId="183" fontId="0" fillId="0" borderId="10" xfId="0" applyNumberFormat="1" applyFont="1" applyFill="1" applyBorder="1" applyAlignment="1" applyProtection="1">
      <alignment horizontal="lef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183" fontId="0" fillId="35" borderId="15" xfId="0" applyNumberFormat="1" applyFont="1" applyFill="1" applyBorder="1" applyAlignment="1" applyProtection="1">
      <alignment/>
      <protection/>
    </xf>
    <xf numFmtId="189" fontId="0" fillId="35" borderId="15" xfId="42" applyNumberFormat="1" applyFont="1" applyFill="1"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spec-astro.com/contac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130" zoomScaleNormal="130" zoomScalePageLayoutView="0" workbookViewId="0" topLeftCell="A1">
      <selection activeCell="E28" sqref="E28"/>
    </sheetView>
  </sheetViews>
  <sheetFormatPr defaultColWidth="9.140625" defaultRowHeight="12.75"/>
  <cols>
    <col min="1" max="1" width="28.140625" style="11" customWidth="1"/>
    <col min="2" max="2" width="6.57421875" style="10" customWidth="1"/>
    <col min="3" max="3" width="22.421875" style="11" customWidth="1"/>
    <col min="4" max="4" width="2.7109375" style="11" customWidth="1"/>
    <col min="5" max="5" width="23.7109375" style="11" customWidth="1"/>
    <col min="6" max="6" width="8.57421875" style="11" customWidth="1"/>
    <col min="7" max="7" width="9.8515625" style="11" customWidth="1"/>
    <col min="8" max="13" width="9.140625" style="11" customWidth="1"/>
    <col min="14" max="14" width="13.57421875" style="11" customWidth="1"/>
    <col min="15" max="16384" width="9.140625" style="11" customWidth="1"/>
  </cols>
  <sheetData>
    <row r="1" ht="12.75">
      <c r="A1" s="9" t="s">
        <v>35</v>
      </c>
    </row>
    <row r="2" ht="12.75">
      <c r="A2" s="9" t="s">
        <v>28</v>
      </c>
    </row>
    <row r="3" ht="12.75">
      <c r="A3" s="9" t="s">
        <v>26</v>
      </c>
    </row>
    <row r="4" ht="12.75">
      <c r="A4" s="9"/>
    </row>
    <row r="5" ht="12.75">
      <c r="A5" s="9" t="s">
        <v>13</v>
      </c>
    </row>
    <row r="6" ht="12.75">
      <c r="A6" s="9" t="s">
        <v>20</v>
      </c>
    </row>
    <row r="7" ht="12.75">
      <c r="A7" s="9" t="s">
        <v>29</v>
      </c>
    </row>
    <row r="8" ht="12.75">
      <c r="A8" s="9" t="s">
        <v>21</v>
      </c>
    </row>
    <row r="10" spans="2:8" ht="13.5" thickBot="1">
      <c r="B10" s="12" t="s">
        <v>3</v>
      </c>
      <c r="C10" s="9" t="s">
        <v>10</v>
      </c>
      <c r="F10" s="13" t="s">
        <v>4</v>
      </c>
      <c r="H10" s="11" t="s">
        <v>10</v>
      </c>
    </row>
    <row r="11" spans="1:15" ht="12.75">
      <c r="A11" s="1" t="s">
        <v>1</v>
      </c>
      <c r="B11" s="8">
        <v>100</v>
      </c>
      <c r="C11" s="15" t="s">
        <v>11</v>
      </c>
      <c r="D11" s="16"/>
      <c r="E11" s="33" t="s">
        <v>12</v>
      </c>
      <c r="F11" s="37">
        <f>(10000*B15)/(B11*B13)</f>
        <v>19.310344827586206</v>
      </c>
      <c r="G11" s="34"/>
      <c r="H11" s="31" t="s">
        <v>16</v>
      </c>
      <c r="I11" s="14"/>
      <c r="J11" s="14"/>
      <c r="K11" s="14"/>
      <c r="L11" s="14"/>
      <c r="M11" s="14"/>
      <c r="N11" s="17"/>
      <c r="O11" s="20"/>
    </row>
    <row r="12" spans="1:15" ht="13.5" thickBot="1">
      <c r="A12" s="18"/>
      <c r="B12" s="19"/>
      <c r="C12" s="21"/>
      <c r="E12" s="22"/>
      <c r="F12" s="20"/>
      <c r="G12" s="35"/>
      <c r="H12" s="20"/>
      <c r="I12" s="20"/>
      <c r="J12" s="20"/>
      <c r="K12" s="20"/>
      <c r="L12" s="20"/>
      <c r="M12" s="20"/>
      <c r="N12" s="23"/>
      <c r="O12" s="20"/>
    </row>
    <row r="13" spans="1:15" ht="13.5" thickBot="1">
      <c r="A13" s="2" t="s">
        <v>32</v>
      </c>
      <c r="B13" s="7">
        <v>29</v>
      </c>
      <c r="C13" s="24" t="s">
        <v>7</v>
      </c>
      <c r="E13" s="29" t="s">
        <v>5</v>
      </c>
      <c r="F13" s="38">
        <f>F11*B17</f>
        <v>12358.620689655172</v>
      </c>
      <c r="G13" s="36" t="s">
        <v>6</v>
      </c>
      <c r="H13" s="30" t="s">
        <v>17</v>
      </c>
      <c r="I13" s="25"/>
      <c r="J13" s="25"/>
      <c r="K13" s="25"/>
      <c r="L13" s="25"/>
      <c r="M13" s="25"/>
      <c r="N13" s="26"/>
      <c r="O13" s="20"/>
    </row>
    <row r="14" spans="1:14" ht="12.75">
      <c r="A14" s="18"/>
      <c r="B14" s="19"/>
      <c r="C14" s="21"/>
      <c r="E14" s="20"/>
      <c r="F14" s="20"/>
      <c r="G14" s="20"/>
      <c r="H14" s="20"/>
      <c r="I14" s="20"/>
      <c r="J14" s="20"/>
      <c r="K14" s="20"/>
      <c r="L14" s="20"/>
      <c r="M14" s="20"/>
      <c r="N14" s="20"/>
    </row>
    <row r="15" spans="1:5" ht="12.75">
      <c r="A15" s="3" t="s">
        <v>2</v>
      </c>
      <c r="B15" s="6">
        <v>5.6</v>
      </c>
      <c r="C15" s="24" t="s">
        <v>8</v>
      </c>
      <c r="E15" s="9" t="s">
        <v>22</v>
      </c>
    </row>
    <row r="16" spans="1:5" ht="12.75">
      <c r="A16" s="18"/>
      <c r="B16" s="19"/>
      <c r="C16" s="21"/>
      <c r="E16" s="9"/>
    </row>
    <row r="17" spans="1:5" ht="13.5" thickBot="1">
      <c r="A17" s="4" t="s">
        <v>0</v>
      </c>
      <c r="B17" s="5">
        <v>640</v>
      </c>
      <c r="C17" s="27" t="s">
        <v>9</v>
      </c>
      <c r="E17" s="9" t="s">
        <v>14</v>
      </c>
    </row>
    <row r="18" spans="5:7" ht="12.75">
      <c r="E18" s="9" t="s">
        <v>15</v>
      </c>
      <c r="G18" s="32"/>
    </row>
    <row r="20" ht="12.75">
      <c r="A20" s="9" t="s">
        <v>23</v>
      </c>
    </row>
    <row r="21" ht="12.75">
      <c r="A21" s="9" t="s">
        <v>27</v>
      </c>
    </row>
    <row r="22" ht="12.75">
      <c r="A22" s="9"/>
    </row>
    <row r="23" ht="12.75">
      <c r="A23" s="9" t="s">
        <v>18</v>
      </c>
    </row>
    <row r="24" ht="12.75">
      <c r="A24" s="9" t="s">
        <v>24</v>
      </c>
    </row>
    <row r="25" ht="12.75">
      <c r="A25" s="9"/>
    </row>
    <row r="26" ht="12.75">
      <c r="A26" s="28" t="s">
        <v>31</v>
      </c>
    </row>
    <row r="27" ht="12.75">
      <c r="A27" s="9" t="s">
        <v>25</v>
      </c>
    </row>
    <row r="28" ht="12.75">
      <c r="A28" s="9" t="s">
        <v>30</v>
      </c>
    </row>
    <row r="29" ht="12.75">
      <c r="A29" s="9"/>
    </row>
    <row r="30" ht="12.75">
      <c r="A30" s="9" t="s">
        <v>34</v>
      </c>
    </row>
    <row r="31" ht="12.75">
      <c r="A31" s="9" t="s">
        <v>33</v>
      </c>
    </row>
    <row r="32" ht="12.75">
      <c r="A32" s="9"/>
    </row>
    <row r="33" spans="5:6" ht="12.75">
      <c r="E33" s="9" t="s">
        <v>36</v>
      </c>
      <c r="F33" s="32" t="s">
        <v>19</v>
      </c>
    </row>
    <row r="34" ht="12.75">
      <c r="A34" s="9"/>
    </row>
    <row r="35" ht="12.75">
      <c r="A35" s="9"/>
    </row>
    <row r="36" ht="12.75">
      <c r="A36" s="11" t="s">
        <v>37</v>
      </c>
    </row>
  </sheetData>
  <sheetProtection formatCells="0" formatColumns="0" formatRows="0" insertColumns="0" insertRows="0" deleteColumns="0" deleteRows="0"/>
  <hyperlinks>
    <hyperlink ref="F33" r:id="rId1" display="www.rspec-astro.com/contact"/>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c:creator>
  <cp:keywords/>
  <dc:description/>
  <cp:lastModifiedBy>tom.f</cp:lastModifiedBy>
  <cp:lastPrinted>2006-10-22T23:27:28Z</cp:lastPrinted>
  <dcterms:created xsi:type="dcterms:W3CDTF">2006-05-10T21:49:08Z</dcterms:created>
  <dcterms:modified xsi:type="dcterms:W3CDTF">2012-06-15T15:07:48Z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